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vazek Domažlicko\Domažlicko 2017\Rozpočet 2017\"/>
    </mc:Choice>
  </mc:AlternateContent>
  <bookViews>
    <workbookView xWindow="240" yWindow="135" windowWidth="21075" windowHeight="10005"/>
  </bookViews>
  <sheets>
    <sheet name="Návrh rozpočtu 2013" sheetId="10" r:id="rId1"/>
    <sheet name="List1" sheetId="11" r:id="rId2"/>
  </sheets>
  <calcPr calcId="152511"/>
</workbook>
</file>

<file path=xl/calcChain.xml><?xml version="1.0" encoding="utf-8"?>
<calcChain xmlns="http://schemas.openxmlformats.org/spreadsheetml/2006/main">
  <c r="F17" i="10" l="1"/>
  <c r="F14" i="10" l="1"/>
  <c r="F22" i="10" s="1"/>
  <c r="G15" i="10"/>
  <c r="G16" i="10"/>
  <c r="G19" i="10"/>
  <c r="G20" i="10"/>
  <c r="G21" i="10"/>
  <c r="G5" i="10"/>
  <c r="G6" i="10"/>
  <c r="G7" i="10"/>
  <c r="G8" i="10"/>
  <c r="G9" i="10"/>
  <c r="G10" i="10"/>
  <c r="G4" i="10"/>
  <c r="G17" i="10" l="1"/>
  <c r="D14" i="10"/>
  <c r="G14" i="10" s="1"/>
  <c r="G22" i="10" l="1"/>
  <c r="D22" i="10"/>
  <c r="G18" i="10"/>
  <c r="E4" i="10"/>
  <c r="E11" i="10"/>
  <c r="E17" i="10"/>
  <c r="D11" i="10"/>
  <c r="G11" i="10" s="1"/>
  <c r="E14" i="10" l="1"/>
  <c r="E22" i="10" s="1"/>
</calcChain>
</file>

<file path=xl/sharedStrings.xml><?xml version="1.0" encoding="utf-8"?>
<sst xmlns="http://schemas.openxmlformats.org/spreadsheetml/2006/main" count="38" uniqueCount="28">
  <si>
    <t xml:space="preserve"> </t>
  </si>
  <si>
    <t>Cestovní ruch</t>
  </si>
  <si>
    <t>Ostatní záležitosti kultury</t>
  </si>
  <si>
    <t>Příjmy celkem</t>
  </si>
  <si>
    <t>P ří j m y</t>
  </si>
  <si>
    <t>odd§</t>
  </si>
  <si>
    <t>pol.</t>
  </si>
  <si>
    <t xml:space="preserve">   </t>
  </si>
  <si>
    <t xml:space="preserve">Nedaňové příjmy </t>
  </si>
  <si>
    <t>V ý d a j e</t>
  </si>
  <si>
    <t>Skupina 2- Průmyslová a ostatní odvětví</t>
  </si>
  <si>
    <t>Skupina 3 - Služby pro obyvatelstvo</t>
  </si>
  <si>
    <t>Obecné příjmy a výdaje z fin.operací</t>
  </si>
  <si>
    <t>Výdaje celkem</t>
  </si>
  <si>
    <t>Obecné příjmy a výdaje z finančních operací</t>
  </si>
  <si>
    <t xml:space="preserve">Neinvestiční přijaté transféry </t>
  </si>
  <si>
    <t>Neinv. Přijaté transféry od obcí</t>
  </si>
  <si>
    <t>Rozpočet</t>
  </si>
  <si>
    <t>v Kč</t>
  </si>
  <si>
    <t>Skupina 6 - Všeobecná veř.správa a služby</t>
  </si>
  <si>
    <t xml:space="preserve">  </t>
  </si>
  <si>
    <t>Ostatní záležitosti pozemních komunikací</t>
  </si>
  <si>
    <t>Služby pro obyvatelstvo</t>
  </si>
  <si>
    <t>RO č.1</t>
  </si>
  <si>
    <t>UR</t>
  </si>
  <si>
    <t>Rozpočtové opatření č. 1 rozpočtu  Svazku Domažlicko na rok 2017</t>
  </si>
  <si>
    <t>předseda svazku</t>
  </si>
  <si>
    <t>Ing. Libor Picka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</si>
</sst>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4" fontId="0" fillId="0" borderId="0" xfId="0" applyNumberFormat="1"/>
    <xf numFmtId="0" fontId="0" fillId="0" borderId="1" xfId="0" applyBorder="1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0" fontId="4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43" fontId="5" fillId="0" borderId="1" xfId="0" applyNumberFormat="1" applyFont="1" applyBorder="1" applyAlignment="1"/>
    <xf numFmtId="0" fontId="4" fillId="0" borderId="1" xfId="0" applyFont="1" applyBorder="1"/>
    <xf numFmtId="43" fontId="4" fillId="0" borderId="1" xfId="0" applyNumberFormat="1" applyFont="1" applyBorder="1" applyAlignment="1"/>
    <xf numFmtId="43" fontId="2" fillId="0" borderId="1" xfId="0" applyNumberFormat="1" applyFont="1" applyBorder="1" applyAlignment="1"/>
    <xf numFmtId="43" fontId="5" fillId="0" borderId="1" xfId="0" applyNumberFormat="1" applyFont="1" applyBorder="1"/>
    <xf numFmtId="43" fontId="2" fillId="0" borderId="0" xfId="0" applyNumberFormat="1" applyFont="1"/>
    <xf numFmtId="43" fontId="4" fillId="0" borderId="1" xfId="0" applyNumberFormat="1" applyFont="1" applyBorder="1"/>
    <xf numFmtId="43" fontId="2" fillId="0" borderId="1" xfId="0" applyNumberFormat="1" applyFont="1" applyBorder="1"/>
    <xf numFmtId="0" fontId="5" fillId="0" borderId="0" xfId="0" applyFont="1" applyBorder="1"/>
    <xf numFmtId="43" fontId="5" fillId="0" borderId="0" xfId="0" applyNumberFormat="1" applyFont="1" applyBorder="1"/>
    <xf numFmtId="0" fontId="7" fillId="0" borderId="1" xfId="0" applyFont="1" applyBorder="1"/>
    <xf numFmtId="0" fontId="8" fillId="0" borderId="1" xfId="0" applyFont="1" applyBorder="1"/>
    <xf numFmtId="0" fontId="7" fillId="0" borderId="0" xfId="0" applyFont="1" applyBorder="1"/>
    <xf numFmtId="0" fontId="7" fillId="0" borderId="0" xfId="0" applyFont="1"/>
    <xf numFmtId="0" fontId="5" fillId="2" borderId="1" xfId="0" applyFont="1" applyFill="1" applyBorder="1"/>
    <xf numFmtId="43" fontId="5" fillId="2" borderId="1" xfId="0" applyNumberFormat="1" applyFont="1" applyFill="1" applyBorder="1"/>
    <xf numFmtId="0" fontId="9" fillId="0" borderId="0" xfId="0" applyFont="1"/>
    <xf numFmtId="0" fontId="6" fillId="0" borderId="1" xfId="0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3" fontId="0" fillId="0" borderId="1" xfId="0" applyNumberFormat="1" applyFill="1" applyBorder="1" applyAlignment="1"/>
    <xf numFmtId="43" fontId="5" fillId="0" borderId="1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0" fontId="0" fillId="2" borderId="1" xfId="0" applyFill="1" applyBorder="1"/>
    <xf numFmtId="43" fontId="5" fillId="2" borderId="1" xfId="0" applyNumberFormat="1" applyFont="1" applyFill="1" applyBorder="1" applyAlignment="1">
      <alignment horizontal="center"/>
    </xf>
    <xf numFmtId="43" fontId="2" fillId="2" borderId="1" xfId="0" applyNumberFormat="1" applyFont="1" applyFill="1" applyBorder="1"/>
    <xf numFmtId="14" fontId="2" fillId="0" borderId="0" xfId="0" applyNumberFormat="1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L30" sqref="L30"/>
    </sheetView>
  </sheetViews>
  <sheetFormatPr defaultRowHeight="15" x14ac:dyDescent="0.25"/>
  <cols>
    <col min="1" max="1" width="5.140625" customWidth="1"/>
    <col min="2" max="2" width="5" customWidth="1"/>
    <col min="3" max="3" width="33.28515625" customWidth="1"/>
    <col min="4" max="4" width="14.42578125" customWidth="1"/>
    <col min="5" max="5" width="13.5703125" hidden="1" customWidth="1"/>
    <col min="6" max="6" width="12.140625" customWidth="1"/>
    <col min="7" max="7" width="13" customWidth="1"/>
    <col min="8" max="8" width="18.7109375" customWidth="1"/>
  </cols>
  <sheetData>
    <row r="1" spans="1:7" ht="18.75" x14ac:dyDescent="0.3">
      <c r="B1" s="3"/>
      <c r="C1" s="27" t="s">
        <v>25</v>
      </c>
      <c r="D1" s="4"/>
      <c r="E1" s="3"/>
    </row>
    <row r="2" spans="1:7" x14ac:dyDescent="0.25">
      <c r="B2" s="3"/>
      <c r="C2" s="6" t="s">
        <v>4</v>
      </c>
      <c r="D2" s="3" t="s">
        <v>18</v>
      </c>
      <c r="E2" s="5" t="s">
        <v>0</v>
      </c>
      <c r="F2" t="s">
        <v>20</v>
      </c>
    </row>
    <row r="3" spans="1:7" ht="14.25" customHeight="1" x14ac:dyDescent="0.25">
      <c r="A3" s="21" t="s">
        <v>5</v>
      </c>
      <c r="B3" s="7" t="s">
        <v>6</v>
      </c>
      <c r="C3" s="7"/>
      <c r="D3" s="8" t="s">
        <v>17</v>
      </c>
      <c r="E3" s="9" t="s">
        <v>0</v>
      </c>
      <c r="F3" s="28" t="s">
        <v>23</v>
      </c>
      <c r="G3" s="28" t="s">
        <v>24</v>
      </c>
    </row>
    <row r="4" spans="1:7" x14ac:dyDescent="0.25">
      <c r="A4" s="21"/>
      <c r="B4" s="21"/>
      <c r="C4" s="10" t="s">
        <v>15</v>
      </c>
      <c r="D4" s="11">
        <v>708000</v>
      </c>
      <c r="E4" s="11">
        <f>SUM(E5:E5)</f>
        <v>750000</v>
      </c>
      <c r="F4" s="8"/>
      <c r="G4" s="31">
        <f>SUM(D4,F4)</f>
        <v>708000</v>
      </c>
    </row>
    <row r="5" spans="1:7" x14ac:dyDescent="0.25">
      <c r="A5" s="21"/>
      <c r="B5" s="22">
        <v>4121</v>
      </c>
      <c r="C5" s="7" t="s">
        <v>16</v>
      </c>
      <c r="D5" s="14">
        <v>708000</v>
      </c>
      <c r="E5" s="14">
        <v>750000</v>
      </c>
      <c r="F5" s="30" t="s">
        <v>0</v>
      </c>
      <c r="G5" s="29">
        <f t="shared" ref="G5:G11" si="0">SUM(D5,F5)</f>
        <v>708000</v>
      </c>
    </row>
    <row r="6" spans="1:7" ht="14.25" customHeight="1" x14ac:dyDescent="0.25">
      <c r="A6" s="21"/>
      <c r="B6" s="7"/>
      <c r="C6" s="7"/>
      <c r="D6" s="8"/>
      <c r="E6" s="9"/>
      <c r="F6" s="2"/>
      <c r="G6" s="31">
        <f t="shared" si="0"/>
        <v>0</v>
      </c>
    </row>
    <row r="7" spans="1:7" x14ac:dyDescent="0.25">
      <c r="A7" s="2"/>
      <c r="B7" s="7"/>
      <c r="C7" s="10" t="s">
        <v>8</v>
      </c>
      <c r="D7" s="11">
        <v>10500</v>
      </c>
      <c r="E7" s="11"/>
      <c r="F7" s="2" t="s">
        <v>0</v>
      </c>
      <c r="G7" s="31">
        <f t="shared" si="0"/>
        <v>10500</v>
      </c>
    </row>
    <row r="8" spans="1:7" x14ac:dyDescent="0.25">
      <c r="A8" s="2">
        <v>2143</v>
      </c>
      <c r="B8" s="7"/>
      <c r="C8" s="12" t="s">
        <v>1</v>
      </c>
      <c r="D8" s="13">
        <v>10000</v>
      </c>
      <c r="E8" s="11"/>
      <c r="F8" s="2"/>
      <c r="G8" s="32">
        <f t="shared" si="0"/>
        <v>10000</v>
      </c>
    </row>
    <row r="9" spans="1:7" x14ac:dyDescent="0.25">
      <c r="A9" s="22">
        <v>6310</v>
      </c>
      <c r="B9" s="22"/>
      <c r="C9" s="12" t="s">
        <v>14</v>
      </c>
      <c r="D9" s="13">
        <v>500</v>
      </c>
      <c r="E9" s="13" t="s">
        <v>0</v>
      </c>
      <c r="F9" s="2"/>
      <c r="G9" s="32">
        <f t="shared" si="0"/>
        <v>500</v>
      </c>
    </row>
    <row r="10" spans="1:7" x14ac:dyDescent="0.25">
      <c r="A10" s="21"/>
      <c r="B10" s="21"/>
      <c r="C10" s="7" t="s">
        <v>0</v>
      </c>
      <c r="D10" s="14"/>
      <c r="E10" s="14" t="s">
        <v>7</v>
      </c>
      <c r="F10" s="2" t="s">
        <v>0</v>
      </c>
      <c r="G10" s="31">
        <f t="shared" si="0"/>
        <v>0</v>
      </c>
    </row>
    <row r="11" spans="1:7" x14ac:dyDescent="0.25">
      <c r="A11" s="21"/>
      <c r="B11" s="21"/>
      <c r="C11" s="25" t="s">
        <v>3</v>
      </c>
      <c r="D11" s="26">
        <f>SUM(D4,D7)</f>
        <v>718500</v>
      </c>
      <c r="E11" s="15" t="e">
        <f>SUM(#REF!,#REF!)</f>
        <v>#REF!</v>
      </c>
      <c r="F11" s="33"/>
      <c r="G11" s="34">
        <f t="shared" si="0"/>
        <v>718500</v>
      </c>
    </row>
    <row r="12" spans="1:7" x14ac:dyDescent="0.25">
      <c r="A12" s="23"/>
      <c r="B12" s="23"/>
      <c r="C12" s="19"/>
      <c r="D12" s="20"/>
      <c r="E12" s="20"/>
    </row>
    <row r="13" spans="1:7" x14ac:dyDescent="0.25">
      <c r="A13" s="24"/>
      <c r="B13" s="24"/>
      <c r="C13" s="6" t="s">
        <v>9</v>
      </c>
      <c r="D13" s="16"/>
      <c r="E13" s="3" t="s">
        <v>7</v>
      </c>
    </row>
    <row r="14" spans="1:7" x14ac:dyDescent="0.25">
      <c r="A14" s="21"/>
      <c r="B14" s="21"/>
      <c r="C14" s="10" t="s">
        <v>10</v>
      </c>
      <c r="D14" s="15">
        <f>SUM(D16,D15)</f>
        <v>120000</v>
      </c>
      <c r="E14" s="15">
        <f>SUM(E15:E18)</f>
        <v>1058500</v>
      </c>
      <c r="F14" s="15">
        <f>SUM(F16,F15)</f>
        <v>37000</v>
      </c>
      <c r="G14" s="15">
        <f>SUM(D14,F14)</f>
        <v>157000</v>
      </c>
    </row>
    <row r="15" spans="1:7" x14ac:dyDescent="0.25">
      <c r="A15" s="22">
        <v>2143</v>
      </c>
      <c r="B15" s="22"/>
      <c r="C15" s="12" t="s">
        <v>1</v>
      </c>
      <c r="D15" s="17">
        <v>110000</v>
      </c>
      <c r="E15" s="17">
        <v>370000</v>
      </c>
      <c r="F15" s="17">
        <v>37000</v>
      </c>
      <c r="G15" s="17">
        <f t="shared" ref="G15:G21" si="1">SUM(D15,F15)</f>
        <v>147000</v>
      </c>
    </row>
    <row r="16" spans="1:7" x14ac:dyDescent="0.25">
      <c r="A16" s="22">
        <v>2219</v>
      </c>
      <c r="B16" s="22"/>
      <c r="C16" s="12" t="s">
        <v>21</v>
      </c>
      <c r="D16" s="17">
        <v>10000</v>
      </c>
      <c r="E16" s="18"/>
      <c r="F16" s="18"/>
      <c r="G16" s="17">
        <f t="shared" si="1"/>
        <v>10000</v>
      </c>
    </row>
    <row r="17" spans="1:7" x14ac:dyDescent="0.25">
      <c r="A17" s="21"/>
      <c r="B17" s="21"/>
      <c r="C17" s="10" t="s">
        <v>11</v>
      </c>
      <c r="D17" s="15">
        <v>594500</v>
      </c>
      <c r="E17" s="15">
        <f>SUM(E21:E21)</f>
        <v>8500</v>
      </c>
      <c r="F17" s="15">
        <f>SUM(F18:F19)</f>
        <v>-37000</v>
      </c>
      <c r="G17" s="15">
        <f t="shared" si="1"/>
        <v>557500</v>
      </c>
    </row>
    <row r="18" spans="1:7" x14ac:dyDescent="0.25">
      <c r="A18" s="22">
        <v>3319</v>
      </c>
      <c r="B18" s="22"/>
      <c r="C18" s="12" t="s">
        <v>2</v>
      </c>
      <c r="D18" s="17">
        <v>557500</v>
      </c>
      <c r="E18" s="17">
        <v>680000</v>
      </c>
      <c r="F18" s="17">
        <v>-50000</v>
      </c>
      <c r="G18" s="17">
        <f t="shared" si="1"/>
        <v>507500</v>
      </c>
    </row>
    <row r="19" spans="1:7" x14ac:dyDescent="0.25">
      <c r="A19" s="22">
        <v>3900</v>
      </c>
      <c r="B19" s="22"/>
      <c r="C19" s="12" t="s">
        <v>22</v>
      </c>
      <c r="D19" s="17" t="s">
        <v>0</v>
      </c>
      <c r="E19" s="18"/>
      <c r="F19" s="17">
        <v>13000</v>
      </c>
      <c r="G19" s="17">
        <f t="shared" si="1"/>
        <v>13000</v>
      </c>
    </row>
    <row r="20" spans="1:7" x14ac:dyDescent="0.25">
      <c r="A20" s="21"/>
      <c r="B20" s="21"/>
      <c r="C20" s="10" t="s">
        <v>19</v>
      </c>
      <c r="D20" s="15">
        <v>4000</v>
      </c>
      <c r="E20" s="7"/>
      <c r="F20" s="18"/>
      <c r="G20" s="15">
        <f t="shared" si="1"/>
        <v>4000</v>
      </c>
    </row>
    <row r="21" spans="1:7" x14ac:dyDescent="0.25">
      <c r="A21" s="22">
        <v>6310</v>
      </c>
      <c r="B21" s="22"/>
      <c r="C21" s="12" t="s">
        <v>12</v>
      </c>
      <c r="D21" s="17">
        <v>4000</v>
      </c>
      <c r="E21" s="18">
        <v>8500</v>
      </c>
      <c r="F21" s="18"/>
      <c r="G21" s="17">
        <f t="shared" si="1"/>
        <v>4000</v>
      </c>
    </row>
    <row r="22" spans="1:7" x14ac:dyDescent="0.25">
      <c r="A22" s="21"/>
      <c r="B22" s="21"/>
      <c r="C22" s="25" t="s">
        <v>13</v>
      </c>
      <c r="D22" s="26" t="e">
        <f>SUM(D14,D17,#REF!,D20)</f>
        <v>#REF!</v>
      </c>
      <c r="E22" s="15">
        <f>SUM(E14,E17)</f>
        <v>1067000</v>
      </c>
      <c r="F22" s="35">
        <f>SUM(F14,F17,F20)</f>
        <v>0</v>
      </c>
      <c r="G22" s="26">
        <f>SUM(G14,G17,G20)</f>
        <v>718500</v>
      </c>
    </row>
    <row r="23" spans="1:7" x14ac:dyDescent="0.25">
      <c r="B23" s="3"/>
      <c r="C23" s="3"/>
      <c r="D23" s="3"/>
      <c r="E23" s="3"/>
      <c r="F23" t="s">
        <v>0</v>
      </c>
    </row>
    <row r="24" spans="1:7" x14ac:dyDescent="0.25">
      <c r="B24" s="3"/>
      <c r="C24" s="36">
        <v>42767</v>
      </c>
      <c r="D24" s="3"/>
      <c r="E24" s="3"/>
      <c r="F24" t="s">
        <v>26</v>
      </c>
    </row>
    <row r="25" spans="1:7" x14ac:dyDescent="0.25">
      <c r="B25" s="3"/>
      <c r="C25" s="3"/>
      <c r="D25" s="3"/>
      <c r="E25" s="3"/>
      <c r="F25" t="s">
        <v>27</v>
      </c>
    </row>
    <row r="26" spans="1:7" x14ac:dyDescent="0.25">
      <c r="B26" s="3"/>
      <c r="C26" s="3"/>
      <c r="D26" s="3"/>
      <c r="E26" s="3"/>
    </row>
    <row r="27" spans="1:7" x14ac:dyDescent="0.25">
      <c r="E27" s="1"/>
    </row>
    <row r="28" spans="1:7" x14ac:dyDescent="0.25">
      <c r="E28" s="1"/>
    </row>
    <row r="31" spans="1:7" x14ac:dyDescent="0.25">
      <c r="E31" s="1"/>
    </row>
    <row r="32" spans="1:7" x14ac:dyDescent="0.25">
      <c r="E32" s="1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rozpočtu 2013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Ředitelka zeměkoule</dc:creator>
  <cp:lastModifiedBy>ucetni</cp:lastModifiedBy>
  <cp:lastPrinted>2017-03-17T07:07:50Z</cp:lastPrinted>
  <dcterms:created xsi:type="dcterms:W3CDTF">2012-03-01T08:55:59Z</dcterms:created>
  <dcterms:modified xsi:type="dcterms:W3CDTF">2017-03-17T07:08:01Z</dcterms:modified>
</cp:coreProperties>
</file>